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0" i="1"/>
  <c r="C10"/>
  <c r="B10"/>
  <c r="E9"/>
  <c r="E10" s="1"/>
  <c r="F10" s="1"/>
  <c r="F9" l="1"/>
</calcChain>
</file>

<file path=xl/sharedStrings.xml><?xml version="1.0" encoding="utf-8"?>
<sst xmlns="http://schemas.openxmlformats.org/spreadsheetml/2006/main" count="50" uniqueCount="44">
  <si>
    <t>Категории</t>
  </si>
  <si>
    <t>Цены/поставщики</t>
  </si>
  <si>
    <t>Средняя цена</t>
  </si>
  <si>
    <t>Начальная цена</t>
  </si>
  <si>
    <t>Наименование</t>
  </si>
  <si>
    <t>Х</t>
  </si>
  <si>
    <t>Характеристика</t>
  </si>
  <si>
    <t>Количество, шт</t>
  </si>
  <si>
    <t>Цена за единицу</t>
  </si>
  <si>
    <t>Итого</t>
  </si>
  <si>
    <t>Номер п/п</t>
  </si>
  <si>
    <t>Наименование  поставщика</t>
  </si>
  <si>
    <t xml:space="preserve">Дата, номер коммерческого предложения </t>
  </si>
  <si>
    <t>Адрес</t>
  </si>
  <si>
    <t>Телефон</t>
  </si>
  <si>
    <t>8(495)730-21-57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</si>
  <si>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гражданско-правового договора.</t>
  </si>
  <si>
    <t>Срок действия цен до 31.12.2012 года</t>
  </si>
  <si>
    <t>И.о. главного врача     ________________ В.В. Быков</t>
  </si>
  <si>
    <t>Начальник ОМТС    _________________ Р.Ш.Смаилов</t>
  </si>
  <si>
    <t>Исполнитель: экономист отдела материально-технического снабжения</t>
  </si>
  <si>
    <t>Шакирова Гузель Альфировна</t>
  </si>
  <si>
    <t>тел/факс. 8(34675) 6-79-98</t>
  </si>
  <si>
    <t>e-mail: mtsucgb@mail.ru</t>
  </si>
  <si>
    <t>Лифт больничный ПБ-053А</t>
  </si>
  <si>
    <t>Лифт пассажирский, больничный ,грузовой ГОСТ 22011-6, ОСТ 22-1489-82. Грузоподъемность 500 кг. Число пассажиров 6 чел. Номинальная скорость передвижения 0,5 м/с. Система управления –с проводником-кнопочная внутренняя из кабины (смешанное управление). Число остановок-5. Число дверей-5. Высота подъема 13,2 м.</t>
  </si>
  <si>
    <t>Демонтаж и монтаж, пуско- наладка и диспетчеризация больничного лифта</t>
  </si>
  <si>
    <t>ООО "Импорт-лифт"</t>
  </si>
  <si>
    <t>ООО"Профешнл"</t>
  </si>
  <si>
    <t xml:space="preserve">            Открытый аукцион в электронной форме</t>
  </si>
  <si>
    <t>Способ размещения заказа</t>
  </si>
  <si>
    <t>628400, ХМАО-Югра, Сургут г., Аграрная д.8</t>
  </si>
  <si>
    <t>ООО"СЛК"</t>
  </si>
  <si>
    <t>8(3462)23-54-41</t>
  </si>
  <si>
    <t>628400,г.Сургут,д.22,оф.3</t>
  </si>
  <si>
    <t>8(3462)23-57-42</t>
  </si>
  <si>
    <t>Дата составления сводной таблицы 27 сентября  2012 года</t>
  </si>
  <si>
    <t>Вх.№596 от 27.09.2012г.</t>
  </si>
  <si>
    <t>Вх.№597 от 27.09.2012г.</t>
  </si>
  <si>
    <t>Вх.№598 от 27.09.2012г.</t>
  </si>
  <si>
    <t xml:space="preserve">В цену товара включены расходы: на доставку товара Заказчику,  страхование, уплату таможенных пошлин, налогов, сборов и других обязательных платежей, включая НДС, которые необходимо выплатить при исполнении договора. </t>
  </si>
  <si>
    <t>628403,г.Сургут ул.Университетская, д.7,оф.11</t>
  </si>
  <si>
    <t>Начальная (максимальная) цена: 1 500 066 (Один миллион пятьсот тысяч шестьдесят шесть)рублей 00 копеек.</t>
  </si>
  <si>
    <t>Обоснование расчета начальной (максимальной) цены гражданско-правового договора на поставку больничного лифта из средств бюджета в рамках программы «Модернизация здравоохранения города Югорска на 2011-2013 гг.»  для нужд МБЛПУ «ЦГБ г. Югорска»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</si>
</sst>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_р_.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6.5"/>
      <color indexed="12"/>
      <name val="Calibri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164" fontId="0" fillId="0" borderId="8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0" fillId="0" borderId="2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6" xfId="0" applyBorder="1" applyAlignment="1">
      <alignment horizontal="right"/>
    </xf>
    <xf numFmtId="0" fontId="6" fillId="0" borderId="26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22" xfId="2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44" fontId="2" fillId="0" borderId="1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22" xfId="1" applyFont="1" applyBorder="1" applyAlignment="1">
      <alignment horizontal="center" vertical="center" wrapText="1"/>
    </xf>
    <xf numFmtId="44" fontId="2" fillId="0" borderId="23" xfId="1" applyFont="1" applyBorder="1" applyAlignment="1">
      <alignment horizontal="center" vertical="center" wrapText="1"/>
    </xf>
    <xf numFmtId="44" fontId="2" fillId="0" borderId="24" xfId="1" applyFont="1" applyBorder="1" applyAlignment="1">
      <alignment horizontal="center" vertical="center" wrapText="1"/>
    </xf>
    <xf numFmtId="44" fontId="2" fillId="0" borderId="25" xfId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0" xfId="0" applyNumberFormat="1" applyAlignment="1">
      <alignment horizontal="left" vertical="top" wrapText="1"/>
    </xf>
    <xf numFmtId="0" fontId="5" fillId="0" borderId="0" xfId="0" applyFont="1" applyAlignment="1">
      <alignment horizontal="left" wrapText="1"/>
    </xf>
  </cellXfs>
  <cellStyles count="3">
    <cellStyle name="Гиперссылка" xfId="2" builtinId="8"/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2"/>
  <sheetViews>
    <sheetView tabSelected="1" workbookViewId="0">
      <selection activeCell="B7" sqref="B7:D7"/>
    </sheetView>
  </sheetViews>
  <sheetFormatPr defaultRowHeight="15"/>
  <cols>
    <col min="1" max="1" width="17.140625" customWidth="1"/>
    <col min="2" max="2" width="26.42578125" customWidth="1"/>
    <col min="3" max="3" width="26.85546875" customWidth="1"/>
    <col min="4" max="4" width="27.7109375" customWidth="1"/>
    <col min="5" max="5" width="14" customWidth="1"/>
    <col min="6" max="6" width="13.85546875" customWidth="1"/>
  </cols>
  <sheetData>
    <row r="1" spans="1:6" ht="50.25" customHeight="1">
      <c r="A1" s="30" t="s">
        <v>43</v>
      </c>
      <c r="B1" s="30"/>
      <c r="C1" s="30"/>
      <c r="D1" s="30"/>
      <c r="E1" s="30"/>
      <c r="F1" s="30"/>
    </row>
    <row r="2" spans="1:6">
      <c r="A2" s="31"/>
      <c r="B2" s="31"/>
      <c r="C2" s="31"/>
      <c r="D2" s="31"/>
      <c r="E2" s="31"/>
      <c r="F2" s="31"/>
    </row>
    <row r="3" spans="1:6" ht="15.75" thickBot="1">
      <c r="B3" s="36" t="s">
        <v>30</v>
      </c>
      <c r="C3" s="36"/>
      <c r="D3" s="37" t="s">
        <v>29</v>
      </c>
      <c r="E3" s="37"/>
      <c r="F3" s="37"/>
    </row>
    <row r="4" spans="1:6" ht="15.75" thickBot="1">
      <c r="A4" s="32" t="s">
        <v>0</v>
      </c>
      <c r="B4" s="34" t="s">
        <v>1</v>
      </c>
      <c r="C4" s="35"/>
      <c r="D4" s="35"/>
      <c r="E4" s="32" t="s">
        <v>2</v>
      </c>
      <c r="F4" s="32" t="s">
        <v>3</v>
      </c>
    </row>
    <row r="5" spans="1:6" ht="15.75" thickBot="1">
      <c r="A5" s="33"/>
      <c r="B5" s="1">
        <v>1</v>
      </c>
      <c r="C5" s="2">
        <v>2</v>
      </c>
      <c r="D5" s="3">
        <v>3</v>
      </c>
      <c r="E5" s="33"/>
      <c r="F5" s="33"/>
    </row>
    <row r="6" spans="1:6">
      <c r="A6" s="4" t="s">
        <v>4</v>
      </c>
      <c r="B6" s="25" t="s">
        <v>24</v>
      </c>
      <c r="C6" s="26"/>
      <c r="D6" s="26"/>
      <c r="E6" s="5" t="s">
        <v>5</v>
      </c>
      <c r="F6" s="6" t="s">
        <v>5</v>
      </c>
    </row>
    <row r="7" spans="1:6" ht="80.25" customHeight="1">
      <c r="A7" s="7" t="s">
        <v>6</v>
      </c>
      <c r="B7" s="27" t="s">
        <v>25</v>
      </c>
      <c r="C7" s="28"/>
      <c r="D7" s="29"/>
      <c r="E7" s="8"/>
      <c r="F7" s="9"/>
    </row>
    <row r="8" spans="1:6" ht="15" customHeight="1">
      <c r="A8" s="10" t="s">
        <v>7</v>
      </c>
      <c r="B8" s="27">
        <v>1</v>
      </c>
      <c r="C8" s="28"/>
      <c r="D8" s="28"/>
      <c r="E8" s="11" t="s">
        <v>5</v>
      </c>
      <c r="F8" s="12" t="s">
        <v>5</v>
      </c>
    </row>
    <row r="9" spans="1:6" ht="15" customHeight="1">
      <c r="A9" s="13" t="s">
        <v>8</v>
      </c>
      <c r="B9" s="14">
        <v>1520200</v>
      </c>
      <c r="C9" s="14">
        <v>1500000</v>
      </c>
      <c r="D9" s="14">
        <v>1480000</v>
      </c>
      <c r="E9" s="15">
        <f>(B9+C9+D9)/3</f>
        <v>1500066.6666666667</v>
      </c>
      <c r="F9" s="16">
        <f>E9</f>
        <v>1500066.6666666667</v>
      </c>
    </row>
    <row r="10" spans="1:6" ht="15.75" thickBot="1">
      <c r="A10" s="13" t="s">
        <v>9</v>
      </c>
      <c r="B10" s="15">
        <f>B8*B9</f>
        <v>1520200</v>
      </c>
      <c r="C10" s="15">
        <f>B8*C9</f>
        <v>1500000</v>
      </c>
      <c r="D10" s="15">
        <f>D9*B8</f>
        <v>1480000</v>
      </c>
      <c r="E10" s="15">
        <f>E9*B8</f>
        <v>1500066.6666666667</v>
      </c>
      <c r="F10" s="16">
        <f>E10</f>
        <v>1500066.6666666667</v>
      </c>
    </row>
    <row r="11" spans="1:6" ht="15.75" customHeight="1">
      <c r="A11" s="4" t="s">
        <v>4</v>
      </c>
      <c r="B11" s="25" t="s">
        <v>26</v>
      </c>
      <c r="C11" s="26"/>
      <c r="D11" s="26"/>
      <c r="E11" s="5" t="s">
        <v>5</v>
      </c>
      <c r="F11" s="6" t="s">
        <v>5</v>
      </c>
    </row>
    <row r="13" spans="1:6">
      <c r="A13" s="49" t="s">
        <v>42</v>
      </c>
      <c r="B13" s="49"/>
      <c r="C13" s="49"/>
      <c r="D13" s="49"/>
      <c r="E13" s="49"/>
      <c r="F13" s="49"/>
    </row>
    <row r="15" spans="1:6" ht="15" customHeight="1">
      <c r="A15" s="58" t="s">
        <v>40</v>
      </c>
      <c r="B15" s="58"/>
      <c r="C15" s="58"/>
      <c r="D15" s="58"/>
      <c r="E15" s="58"/>
      <c r="F15" s="58"/>
    </row>
    <row r="16" spans="1:6">
      <c r="A16" s="58"/>
      <c r="B16" s="58"/>
      <c r="C16" s="58"/>
      <c r="D16" s="58"/>
      <c r="E16" s="58"/>
      <c r="F16" s="58"/>
    </row>
    <row r="17" spans="1:6">
      <c r="A17" s="58"/>
      <c r="B17" s="58"/>
      <c r="C17" s="58"/>
      <c r="D17" s="58"/>
      <c r="E17" s="58"/>
      <c r="F17" s="58"/>
    </row>
    <row r="18" spans="1:6">
      <c r="A18" s="58"/>
      <c r="B18" s="58"/>
      <c r="C18" s="58"/>
      <c r="D18" s="58"/>
      <c r="E18" s="58"/>
      <c r="F18" s="58"/>
    </row>
    <row r="19" spans="1:6" ht="15.75" thickBot="1"/>
    <row r="20" spans="1:6" ht="45.75" thickBot="1">
      <c r="A20" s="17" t="s">
        <v>10</v>
      </c>
      <c r="B20" s="18" t="s">
        <v>11</v>
      </c>
      <c r="C20" s="24" t="s">
        <v>12</v>
      </c>
      <c r="D20" s="34" t="s">
        <v>13</v>
      </c>
      <c r="E20" s="57"/>
      <c r="F20" s="17" t="s">
        <v>14</v>
      </c>
    </row>
    <row r="21" spans="1:6">
      <c r="A21" s="32">
        <v>1</v>
      </c>
      <c r="B21" s="51" t="s">
        <v>27</v>
      </c>
      <c r="C21" s="51" t="s">
        <v>37</v>
      </c>
      <c r="D21" s="53" t="s">
        <v>41</v>
      </c>
      <c r="E21" s="54"/>
      <c r="F21" s="39" t="s">
        <v>15</v>
      </c>
    </row>
    <row r="22" spans="1:6" ht="15.75" thickBot="1">
      <c r="A22" s="33"/>
      <c r="B22" s="52"/>
      <c r="C22" s="52"/>
      <c r="D22" s="55"/>
      <c r="E22" s="56"/>
      <c r="F22" s="40"/>
    </row>
    <row r="23" spans="1:6">
      <c r="A23" s="32">
        <v>2</v>
      </c>
      <c r="B23" s="39" t="s">
        <v>32</v>
      </c>
      <c r="C23" s="39" t="s">
        <v>38</v>
      </c>
      <c r="D23" s="41" t="s">
        <v>31</v>
      </c>
      <c r="E23" s="42"/>
      <c r="F23" s="39" t="s">
        <v>33</v>
      </c>
    </row>
    <row r="24" spans="1:6" ht="15.75" thickBot="1">
      <c r="A24" s="33"/>
      <c r="B24" s="40"/>
      <c r="C24" s="40"/>
      <c r="D24" s="43"/>
      <c r="E24" s="44"/>
      <c r="F24" s="40"/>
    </row>
    <row r="25" spans="1:6">
      <c r="A25" s="32">
        <v>3</v>
      </c>
      <c r="B25" s="39" t="s">
        <v>28</v>
      </c>
      <c r="C25" s="39" t="s">
        <v>39</v>
      </c>
      <c r="D25" s="45" t="s">
        <v>34</v>
      </c>
      <c r="E25" s="46"/>
      <c r="F25" s="39" t="s">
        <v>35</v>
      </c>
    </row>
    <row r="26" spans="1:6" ht="15.75" thickBot="1">
      <c r="A26" s="33"/>
      <c r="B26" s="40"/>
      <c r="C26" s="40"/>
      <c r="D26" s="47"/>
      <c r="E26" s="48"/>
      <c r="F26" s="40"/>
    </row>
    <row r="27" spans="1:6">
      <c r="A27" s="19"/>
      <c r="B27" s="20"/>
      <c r="C27" s="20"/>
      <c r="D27" s="21"/>
      <c r="E27" s="21"/>
      <c r="F27" s="19"/>
    </row>
    <row r="28" spans="1:6">
      <c r="A28" s="59" t="s">
        <v>16</v>
      </c>
      <c r="B28" s="59"/>
      <c r="C28" s="59"/>
      <c r="D28" s="59"/>
      <c r="E28" s="59"/>
      <c r="F28" s="59"/>
    </row>
    <row r="29" spans="1:6">
      <c r="A29" s="59"/>
      <c r="B29" s="59"/>
      <c r="C29" s="59"/>
      <c r="D29" s="59"/>
      <c r="E29" s="59"/>
      <c r="F29" s="59"/>
    </row>
    <row r="30" spans="1:6">
      <c r="A30" s="22"/>
      <c r="B30" s="22"/>
      <c r="C30" s="22"/>
      <c r="D30" s="22"/>
    </row>
    <row r="31" spans="1:6">
      <c r="A31" s="50" t="s">
        <v>17</v>
      </c>
      <c r="B31" s="50"/>
    </row>
    <row r="32" spans="1:6">
      <c r="A32" s="22"/>
      <c r="B32" s="22"/>
      <c r="C32" s="22"/>
      <c r="D32" s="22"/>
    </row>
    <row r="33" spans="1:4">
      <c r="A33" t="s">
        <v>18</v>
      </c>
    </row>
    <row r="35" spans="1:4">
      <c r="A35" t="s">
        <v>19</v>
      </c>
    </row>
    <row r="37" spans="1:4">
      <c r="A37" s="49" t="s">
        <v>36</v>
      </c>
      <c r="B37" s="49"/>
      <c r="C37" s="49"/>
    </row>
    <row r="39" spans="1:4">
      <c r="A39" s="23" t="s">
        <v>20</v>
      </c>
      <c r="B39" s="23"/>
      <c r="C39" s="23"/>
      <c r="D39" s="23"/>
    </row>
    <row r="40" spans="1:4">
      <c r="A40" s="38" t="s">
        <v>21</v>
      </c>
      <c r="B40" s="38"/>
      <c r="C40" s="38"/>
      <c r="D40" s="38"/>
    </row>
    <row r="41" spans="1:4">
      <c r="A41" s="23" t="s">
        <v>22</v>
      </c>
      <c r="B41" s="23"/>
      <c r="C41" s="23"/>
      <c r="D41" s="23"/>
    </row>
    <row r="42" spans="1:4">
      <c r="A42" s="23" t="s">
        <v>23</v>
      </c>
      <c r="B42" s="23"/>
      <c r="C42" s="23"/>
      <c r="D42" s="23"/>
    </row>
  </sheetData>
  <mergeCells count="34">
    <mergeCell ref="C21:C22"/>
    <mergeCell ref="D21:E22"/>
    <mergeCell ref="F21:F22"/>
    <mergeCell ref="B11:D11"/>
    <mergeCell ref="D20:E20"/>
    <mergeCell ref="A13:F13"/>
    <mergeCell ref="A21:A22"/>
    <mergeCell ref="A15:F18"/>
    <mergeCell ref="B21:B22"/>
    <mergeCell ref="A40:D40"/>
    <mergeCell ref="A23:A24"/>
    <mergeCell ref="B23:B24"/>
    <mergeCell ref="C23:C24"/>
    <mergeCell ref="D23:E24"/>
    <mergeCell ref="D25:E26"/>
    <mergeCell ref="A25:A26"/>
    <mergeCell ref="B25:B26"/>
    <mergeCell ref="C25:C26"/>
    <mergeCell ref="A37:C37"/>
    <mergeCell ref="A31:B31"/>
    <mergeCell ref="A28:F29"/>
    <mergeCell ref="F25:F26"/>
    <mergeCell ref="F23:F24"/>
    <mergeCell ref="B6:D6"/>
    <mergeCell ref="B7:D7"/>
    <mergeCell ref="B8:D8"/>
    <mergeCell ref="A1:F1"/>
    <mergeCell ref="A2:F2"/>
    <mergeCell ref="A4:A5"/>
    <mergeCell ref="B4:D4"/>
    <mergeCell ref="E4:E5"/>
    <mergeCell ref="F4:F5"/>
    <mergeCell ref="B3:C3"/>
    <mergeCell ref="D3:F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K28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2012-10-03T04:02:57Z</dcterms:modified>
</cp:coreProperties>
</file>